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filterPrivacy="1"/>
  <xr:revisionPtr revIDLastSave="0" documentId="13_ncr:1_{91CB097D-D147-4199-8972-4D596D978B16}" xr6:coauthVersionLast="43" xr6:coauthVersionMax="43" xr10:uidLastSave="{00000000-0000-0000-0000-000000000000}"/>
  <bookViews>
    <workbookView xWindow="28680" yWindow="-120" windowWidth="29040" windowHeight="16440" xr2:uid="{00000000-000D-0000-FFFF-FFFF00000000}"/>
  </bookViews>
  <sheets>
    <sheet name="Sheet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" i="1" l="1"/>
  <c r="K2" i="1"/>
  <c r="L2" i="1"/>
  <c r="I2" i="1"/>
  <c r="C4" i="1"/>
  <c r="G4" i="1" s="1"/>
  <c r="L4" i="1" s="1"/>
  <c r="C5" i="1"/>
  <c r="D5" i="1" s="1"/>
  <c r="I5" i="1" s="1"/>
  <c r="C6" i="1"/>
  <c r="E6" i="1" s="1"/>
  <c r="J6" i="1" s="1"/>
  <c r="C3" i="1"/>
  <c r="F3" i="1" s="1"/>
  <c r="K3" i="1" s="1"/>
  <c r="G6" i="1" l="1"/>
  <c r="L6" i="1" s="1"/>
  <c r="F5" i="1"/>
  <c r="K5" i="1" s="1"/>
  <c r="E5" i="1"/>
  <c r="J5" i="1" s="1"/>
  <c r="E3" i="1"/>
  <c r="J3" i="1" s="1"/>
  <c r="G5" i="1"/>
  <c r="L5" i="1" s="1"/>
  <c r="D4" i="1"/>
  <c r="I4" i="1" s="1"/>
  <c r="F4" i="1"/>
  <c r="K4" i="1" s="1"/>
  <c r="F6" i="1"/>
  <c r="K6" i="1" s="1"/>
  <c r="D3" i="1"/>
  <c r="I3" i="1" s="1"/>
  <c r="E4" i="1"/>
  <c r="J4" i="1" s="1"/>
  <c r="D6" i="1"/>
  <c r="I6" i="1" s="1"/>
  <c r="G3" i="1"/>
  <c r="L3" i="1" s="1"/>
</calcChain>
</file>

<file path=xl/sharedStrings.xml><?xml version="1.0" encoding="utf-8"?>
<sst xmlns="http://schemas.openxmlformats.org/spreadsheetml/2006/main" count="6" uniqueCount="6">
  <si>
    <t>Temp (f)</t>
  </si>
  <si>
    <t>Speed of Sound (m/s)</t>
  </si>
  <si>
    <t>Speed of Sound (in/s)</t>
  </si>
  <si>
    <t>Frequency / Wavelength</t>
  </si>
  <si>
    <t>Quarter Wave Lengths</t>
  </si>
  <si>
    <t>Input frequency(s) in green cells, read off required length of quarter wave resonator(s) (in inches) in yellow cells).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</si>
</sst>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/>
  </cellStyleXfs>
  <cellXfs count="16">
    <xf numFmtId="0" fontId="0" fillId="0" borderId="0" xfId="0"/>
    <xf numFmtId="164" fontId="0" fillId="0" borderId="0" xfId="0" applyNumberFormat="1"/>
    <xf numFmtId="1" fontId="0" fillId="0" borderId="0" xfId="0" applyNumberFormat="1"/>
    <xf numFmtId="164" fontId="1" fillId="2" borderId="0" xfId="1" applyNumberFormat="1"/>
    <xf numFmtId="0" fontId="2" fillId="0" borderId="0" xfId="0" applyFont="1"/>
    <xf numFmtId="0" fontId="3" fillId="0" borderId="1" xfId="0" applyFont="1" applyBorder="1" applyAlignment="1">
      <alignment wrapText="1" shrinkToFit="1"/>
    </xf>
    <xf numFmtId="0" fontId="0" fillId="0" borderId="0" xfId="0" applyAlignment="1">
      <alignment wrapText="1" shrinkToFit="1"/>
    </xf>
    <xf numFmtId="0" fontId="3" fillId="0" borderId="3" xfId="0" applyFont="1" applyBorder="1" applyAlignment="1">
      <alignment wrapText="1" shrinkToFit="1"/>
    </xf>
    <xf numFmtId="0" fontId="2" fillId="0" borderId="2" xfId="0" applyFont="1" applyBorder="1" applyAlignment="1">
      <alignment wrapText="1" shrinkToFit="1"/>
    </xf>
    <xf numFmtId="164" fontId="0" fillId="0" borderId="2" xfId="0" applyNumberFormat="1" applyBorder="1"/>
    <xf numFmtId="0" fontId="0" fillId="0" borderId="0" xfId="0" applyAlignment="1">
      <alignment horizontal="center"/>
    </xf>
    <xf numFmtId="164" fontId="0" fillId="3" borderId="2" xfId="0" applyNumberFormat="1" applyFill="1" applyBorder="1"/>
    <xf numFmtId="0" fontId="2" fillId="4" borderId="2" xfId="0" applyFont="1" applyFill="1" applyBorder="1" applyAlignment="1">
      <alignment wrapText="1" shrinkToFit="1"/>
    </xf>
    <xf numFmtId="0" fontId="2" fillId="0" borderId="0" xfId="0" applyFont="1" applyAlignment="1">
      <alignment horizontal="center"/>
    </xf>
    <xf numFmtId="0" fontId="4" fillId="0" borderId="1" xfId="2" applyFont="1" applyBorder="1"/>
    <xf numFmtId="0" fontId="2" fillId="0" borderId="0" xfId="0" applyFont="1" applyAlignment="1">
      <alignment horizontal="left"/>
    </xf>
  </cellXfs>
  <cellStyles count="3">
    <cellStyle name="Good" xfId="1" builtinId="26"/>
    <cellStyle name="Normal" xfId="0" builtinId="0"/>
    <cellStyle name="Normal 2" xfId="2" xr:uid="{D7D65B47-7710-4475-A5E3-D8558E3C83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A17" sqref="A17"/>
    </sheetView>
  </sheetViews>
  <sheetFormatPr defaultRowHeight="15" x14ac:dyDescent="0.25"/>
  <cols>
    <col min="1" max="1" width="21.7109375" bestFit="1" customWidth="1"/>
    <col min="2" max="2" width="12.28515625" customWidth="1"/>
    <col min="3" max="3" width="12.7109375" customWidth="1"/>
    <col min="4" max="4" width="13.85546875" customWidth="1"/>
    <col min="5" max="5" width="22.140625" bestFit="1" customWidth="1"/>
    <col min="8" max="8" width="2.7109375" customWidth="1"/>
    <col min="9" max="12" width="9.5703125" bestFit="1" customWidth="1"/>
  </cols>
  <sheetData>
    <row r="1" spans="1:12" x14ac:dyDescent="0.25">
      <c r="D1" s="13" t="s">
        <v>3</v>
      </c>
      <c r="E1" s="13"/>
      <c r="F1" s="13"/>
      <c r="G1" s="13"/>
      <c r="H1" s="10"/>
      <c r="I1" s="13" t="s">
        <v>4</v>
      </c>
      <c r="J1" s="13"/>
      <c r="K1" s="13"/>
      <c r="L1" s="13"/>
    </row>
    <row r="2" spans="1:12" s="6" customFormat="1" ht="32.25" customHeight="1" x14ac:dyDescent="0.25">
      <c r="A2" s="5" t="s">
        <v>0</v>
      </c>
      <c r="B2" s="7" t="s">
        <v>1</v>
      </c>
      <c r="C2" s="8" t="s">
        <v>2</v>
      </c>
      <c r="D2" s="12">
        <v>100</v>
      </c>
      <c r="E2" s="12">
        <v>125</v>
      </c>
      <c r="F2" s="12">
        <v>150</v>
      </c>
      <c r="G2" s="12">
        <v>175</v>
      </c>
      <c r="H2" s="8"/>
      <c r="I2" s="8">
        <f>D2</f>
        <v>100</v>
      </c>
      <c r="J2" s="8">
        <f t="shared" ref="J2:L2" si="0">E2</f>
        <v>125</v>
      </c>
      <c r="K2" s="8">
        <f t="shared" si="0"/>
        <v>150</v>
      </c>
      <c r="L2" s="8">
        <f t="shared" si="0"/>
        <v>175</v>
      </c>
    </row>
    <row r="3" spans="1:12" x14ac:dyDescent="0.25">
      <c r="A3" s="14">
        <v>75</v>
      </c>
      <c r="B3" s="14">
        <v>345</v>
      </c>
      <c r="C3" s="9">
        <f>B3*39.37</f>
        <v>13582.65</v>
      </c>
      <c r="D3" s="9">
        <f>$C3/D$2</f>
        <v>135.82650000000001</v>
      </c>
      <c r="E3" s="9">
        <f t="shared" ref="E3:G3" si="1">$C3/E$2</f>
        <v>108.66119999999999</v>
      </c>
      <c r="F3" s="9">
        <f t="shared" si="1"/>
        <v>90.551000000000002</v>
      </c>
      <c r="G3" s="9">
        <f t="shared" si="1"/>
        <v>77.615142857142857</v>
      </c>
      <c r="H3" s="9"/>
      <c r="I3" s="11">
        <f>D3/4</f>
        <v>33.956625000000003</v>
      </c>
      <c r="J3" s="11">
        <f t="shared" ref="J3:L6" si="2">E3/4</f>
        <v>27.165299999999998</v>
      </c>
      <c r="K3" s="11">
        <f t="shared" si="2"/>
        <v>22.63775</v>
      </c>
      <c r="L3" s="11">
        <f t="shared" si="2"/>
        <v>19.403785714285714</v>
      </c>
    </row>
    <row r="4" spans="1:12" x14ac:dyDescent="0.25">
      <c r="A4" s="14">
        <v>100</v>
      </c>
      <c r="B4" s="14">
        <v>353</v>
      </c>
      <c r="C4" s="9">
        <f t="shared" ref="C4:C6" si="3">B4*39.37</f>
        <v>13897.609999999999</v>
      </c>
      <c r="D4" s="9">
        <f t="shared" ref="D4:G6" si="4">$C4/D$2</f>
        <v>138.97609999999997</v>
      </c>
      <c r="E4" s="9">
        <f t="shared" si="4"/>
        <v>111.18087999999999</v>
      </c>
      <c r="F4" s="9">
        <f t="shared" si="4"/>
        <v>92.650733333333321</v>
      </c>
      <c r="G4" s="9">
        <f t="shared" si="4"/>
        <v>79.414914285714275</v>
      </c>
      <c r="H4" s="9"/>
      <c r="I4" s="11">
        <f t="shared" ref="I4:I6" si="5">D4/4</f>
        <v>34.744024999999993</v>
      </c>
      <c r="J4" s="11">
        <f t="shared" si="2"/>
        <v>27.795219999999997</v>
      </c>
      <c r="K4" s="11">
        <f t="shared" si="2"/>
        <v>23.16268333333333</v>
      </c>
      <c r="L4" s="11">
        <f t="shared" si="2"/>
        <v>19.853728571428569</v>
      </c>
    </row>
    <row r="5" spans="1:12" x14ac:dyDescent="0.25">
      <c r="A5" s="14">
        <v>125</v>
      </c>
      <c r="B5" s="14">
        <v>361</v>
      </c>
      <c r="C5" s="9">
        <f t="shared" si="3"/>
        <v>14212.57</v>
      </c>
      <c r="D5" s="9">
        <f t="shared" si="4"/>
        <v>142.12569999999999</v>
      </c>
      <c r="E5" s="9">
        <f t="shared" si="4"/>
        <v>113.70056</v>
      </c>
      <c r="F5" s="9">
        <f t="shared" si="4"/>
        <v>94.750466666666668</v>
      </c>
      <c r="G5" s="9">
        <f t="shared" si="4"/>
        <v>81.214685714285707</v>
      </c>
      <c r="H5" s="9"/>
      <c r="I5" s="11">
        <f t="shared" si="5"/>
        <v>35.531424999999999</v>
      </c>
      <c r="J5" s="11">
        <f t="shared" si="2"/>
        <v>28.425139999999999</v>
      </c>
      <c r="K5" s="11">
        <f t="shared" si="2"/>
        <v>23.687616666666667</v>
      </c>
      <c r="L5" s="11">
        <f t="shared" si="2"/>
        <v>20.303671428571427</v>
      </c>
    </row>
    <row r="6" spans="1:12" x14ac:dyDescent="0.25">
      <c r="A6" s="14">
        <v>150</v>
      </c>
      <c r="B6" s="14">
        <v>370</v>
      </c>
      <c r="C6" s="9">
        <f t="shared" si="3"/>
        <v>14566.9</v>
      </c>
      <c r="D6" s="9">
        <f t="shared" si="4"/>
        <v>145.66899999999998</v>
      </c>
      <c r="E6" s="9">
        <f t="shared" si="4"/>
        <v>116.5352</v>
      </c>
      <c r="F6" s="9">
        <f t="shared" si="4"/>
        <v>97.112666666666669</v>
      </c>
      <c r="G6" s="9">
        <f t="shared" si="4"/>
        <v>83.239428571428576</v>
      </c>
      <c r="H6" s="9"/>
      <c r="I6" s="11">
        <f t="shared" si="5"/>
        <v>36.417249999999996</v>
      </c>
      <c r="J6" s="11">
        <f t="shared" si="2"/>
        <v>29.133800000000001</v>
      </c>
      <c r="K6" s="11">
        <f t="shared" si="2"/>
        <v>24.278166666666667</v>
      </c>
      <c r="L6" s="11">
        <f t="shared" si="2"/>
        <v>20.809857142857144</v>
      </c>
    </row>
    <row r="9" spans="1:12" x14ac:dyDescent="0.25">
      <c r="A9" s="15" t="s">
        <v>5</v>
      </c>
      <c r="B9" s="15"/>
      <c r="C9" s="15"/>
      <c r="D9" s="15"/>
      <c r="E9" s="15"/>
      <c r="F9" s="15"/>
      <c r="G9" s="15"/>
    </row>
    <row r="15" spans="1:12" x14ac:dyDescent="0.25">
      <c r="E15" s="1"/>
    </row>
    <row r="16" spans="1:12" x14ac:dyDescent="0.25">
      <c r="E16" s="1"/>
    </row>
    <row r="22" spans="1:8" x14ac:dyDescent="0.25">
      <c r="A22" s="4"/>
    </row>
    <row r="24" spans="1:8" x14ac:dyDescent="0.25">
      <c r="H24" s="2"/>
    </row>
    <row r="28" spans="1:8" x14ac:dyDescent="0.25">
      <c r="B28" s="2"/>
      <c r="C28" s="2"/>
    </row>
    <row r="32" spans="1:8" x14ac:dyDescent="0.25">
      <c r="B32" s="3"/>
    </row>
  </sheetData>
  <mergeCells count="3">
    <mergeCell ref="D1:G1"/>
    <mergeCell ref="I1:L1"/>
    <mergeCell ref="A9:G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2019-07-21T22:57:10Z</dcterms:modified>
</cp:coreProperties>
</file>